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</sheets>
  <definedNames>
    <definedName name="_1">#REF!</definedName>
    <definedName name="_1_">#REF!</definedName>
    <definedName name="_2">#REF!</definedName>
    <definedName name="_2_">#REF!</definedName>
    <definedName name="_4">#REF!</definedName>
    <definedName name="_4_">#REF!</definedName>
    <definedName name="_Date_">'Доходы'!#REF!</definedName>
    <definedName name="_Otchet_Period_Source__AT_ObjectName">'Доходы'!#REF!</definedName>
    <definedName name="_Period_">'Доходы'!#REF!</definedName>
    <definedName name="total1">#REF!</definedName>
    <definedName name="_xlnm.Print_Titles" localSheetId="0">'Доходы'!$3:$3</definedName>
    <definedName name="_xlnm.Print_Area" localSheetId="0">'Доходы'!$A$1:$E$32</definedName>
  </definedNames>
  <calcPr fullCalcOnLoad="1"/>
</workbook>
</file>

<file path=xl/sharedStrings.xml><?xml version="1.0" encoding="utf-8"?>
<sst xmlns="http://schemas.openxmlformats.org/spreadsheetml/2006/main" count="55" uniqueCount="55">
  <si>
    <t>Наименование показателя</t>
  </si>
  <si>
    <t>Кассовое исполнение</t>
  </si>
  <si>
    <t>2</t>
  </si>
  <si>
    <t>Процент исполнения, %</t>
  </si>
  <si>
    <t>Утвержденные бюджетные назначения</t>
  </si>
  <si>
    <t>3</t>
  </si>
  <si>
    <t>(тыс. рублей)</t>
  </si>
  <si>
    <t>Код бюджетной классификации по ФКР</t>
  </si>
  <si>
    <t>Расходы, 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</si>
  <si>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</si>
  <si>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</si>
  <si>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</si>
  <si>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</si>
  <si>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</si>
  <si>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</si>
  <si>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</si>
  <si>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</si>
  <si>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</si>
  <si>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</si>
  <si>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</si>
  <si>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</si>
  <si>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</si>
  <si>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</si>
  <si>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</t>
  </si>
  <si>
    <t>Другие вопросы в области национальной экономики</t>
  </si>
  <si>
    <t>0412</t>
  </si>
  <si>
    <t>Жилищно-коммунальное хозяйство</t>
  </si>
  <si>
    <t>05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</si>
  <si>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</si>
  <si>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</si>
  <si>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</si>
  <si>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</si>
  <si>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</si>
  <si>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</si>
  <si>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</si>
  <si>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</t>
  </si>
  <si>
    <t>0707</t>
  </si>
  <si>
    <t>Молодежная политика и оздоровление детей</t>
  </si>
  <si>
    <t>08</t>
  </si>
  <si>
    <t>0801</t>
  </si>
  <si>
    <t>Культура</t>
  </si>
  <si>
    <t>Физическая культура и спорт</t>
  </si>
  <si>
    <t>Социальная политика</t>
  </si>
  <si>
    <t>10</t>
  </si>
  <si>
    <t>1003</t>
  </si>
  <si>
    <t>Социальное обеспечение населения</t>
  </si>
  <si>
    <t>11</t>
  </si>
  <si>
    <t>0113</t>
  </si>
  <si>
    <t>Культура, кинематография</t>
  </si>
  <si>
    <t>1101</t>
  </si>
  <si>
    <t>Физическая культура</t>
  </si>
  <si>
    <t>Средства массовой информации</t>
  </si>
  <si>
    <t>Другие вопросы в области средств массовой информации</t>
  </si>
  <si>
    <t>12</t>
  </si>
  <si>
    <t>1204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</si>
</sst>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dd/mm/yy;@"/>
    <numFmt numFmtId="174" formatCode="#,##0.0"/>
    <numFmt numFmtId="175" formatCode="0.0"/>
  </numFmts>
  <fonts count="2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15" borderId="0" xfId="0" applyFill="1" applyAlignment="1">
      <alignment/>
    </xf>
    <xf numFmtId="49" fontId="0" fillId="15" borderId="0" xfId="0" applyNumberFormat="1" applyFont="1" applyFill="1" applyAlignment="1">
      <alignment/>
    </xf>
    <xf numFmtId="0" fontId="21" fillId="15" borderId="10" xfId="0" applyFont="1" applyFill="1" applyBorder="1" applyAlignment="1">
      <alignment horizontal="center" wrapText="1"/>
    </xf>
    <xf numFmtId="49" fontId="21" fillId="15" borderId="10" xfId="0" applyNumberFormat="1" applyFont="1" applyFill="1" applyBorder="1" applyAlignment="1">
      <alignment horizontal="center"/>
    </xf>
    <xf numFmtId="3" fontId="21" fillId="15" borderId="10" xfId="0" applyNumberFormat="1" applyFont="1" applyFill="1" applyBorder="1" applyAlignment="1">
      <alignment horizontal="center"/>
    </xf>
    <xf numFmtId="49" fontId="21" fillId="15" borderId="10" xfId="0" applyNumberFormat="1" applyFont="1" applyFill="1" applyBorder="1" applyAlignment="1">
      <alignment horizontal="center" vertical="top" wrapText="1"/>
    </xf>
    <xf numFmtId="49" fontId="21" fillId="15" borderId="0" xfId="0" applyNumberFormat="1" applyFont="1" applyFill="1" applyBorder="1" applyAlignment="1">
      <alignment/>
    </xf>
    <xf numFmtId="0" fontId="21" fillId="15" borderId="0" xfId="0" applyFont="1" applyFill="1" applyBorder="1" applyAlignment="1">
      <alignment horizontal="left"/>
    </xf>
    <xf numFmtId="0" fontId="21" fillId="15" borderId="0" xfId="0" applyFont="1" applyFill="1" applyBorder="1" applyAlignment="1">
      <alignment/>
    </xf>
    <xf numFmtId="49" fontId="21" fillId="15" borderId="0" xfId="0" applyNumberFormat="1" applyFont="1" applyFill="1" applyBorder="1" applyAlignment="1">
      <alignment horizontal="center"/>
    </xf>
    <xf numFmtId="0" fontId="21" fillId="15" borderId="0" xfId="0" applyNumberFormat="1" applyFont="1" applyFill="1" applyBorder="1" applyAlignment="1">
      <alignment horizontal="left" wrapText="1"/>
    </xf>
    <xf numFmtId="3" fontId="21" fillId="15" borderId="0" xfId="0" applyNumberFormat="1" applyFont="1" applyFill="1" applyBorder="1" applyAlignment="1">
      <alignment horizontal="right"/>
    </xf>
    <xf numFmtId="0" fontId="21" fillId="15" borderId="0" xfId="0" applyFont="1" applyFill="1" applyBorder="1" applyAlignment="1">
      <alignment/>
    </xf>
    <xf numFmtId="174" fontId="0" fillId="15" borderId="0" xfId="0" applyNumberFormat="1" applyFill="1" applyAlignment="1">
      <alignment/>
    </xf>
    <xf numFmtId="175" fontId="21" fillId="15" borderId="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29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65.375" style="13" customWidth="1"/>
    <col min="2" max="2" width="16.75390625" style="13" customWidth="1"/>
    <col min="3" max="3" width="17.625" style="13" customWidth="1"/>
    <col min="4" max="4" width="17.75390625" style="13" customWidth="1"/>
    <col min="5" max="5" width="14.125" style="13" customWidth="1"/>
    <col min="6" max="6" width="14.125" style="1" customWidth="1"/>
    <col min="7" max="7" width="10.625" style="1" bestFit="1" customWidth="1"/>
    <col min="8" max="8" width="18.25390625" style="1" bestFit="1" customWidth="1"/>
    <col min="9" max="9" width="9.125" style="1" customWidth="1"/>
    <col min="10" max="10" width="10.625" style="1" bestFit="1" customWidth="1"/>
    <col min="11" max="11" width="14.125" style="1" bestFit="1" customWidth="1"/>
    <col min="12" max="14" width="7.25390625" style="1" bestFit="1" customWidth="1"/>
    <col min="15" max="16384" width="9.125" style="1" customWidth="1"/>
  </cols>
  <sheetData>
    <row r="1" spans="1:5" ht="153" customHeight="1">
      <c r="A1" s="8"/>
      <c r="B1" s="9"/>
      <c r="C1" s="9"/>
      <c r="D1" s="9"/>
      <c r="E1" s="7" t="s">
        <v>6</v>
      </c>
    </row>
    <row r="2" spans="1:5" ht="67.5" customHeight="1">
      <c r="A2" s="6" t="s">
        <v>0</v>
      </c>
      <c r="B2" s="6" t="s">
        <v>7</v>
      </c>
      <c r="C2" s="6" t="s">
        <v>4</v>
      </c>
      <c r="D2" s="6" t="s">
        <v>1</v>
      </c>
      <c r="E2" s="6" t="s">
        <v>3</v>
      </c>
    </row>
    <row r="3" spans="1:8" ht="15.75">
      <c r="A3" s="3">
        <v>1</v>
      </c>
      <c r="B3" s="4" t="s">
        <v>2</v>
      </c>
      <c r="C3" s="4" t="s">
        <v>5</v>
      </c>
      <c r="D3" s="5">
        <v>4</v>
      </c>
      <c r="E3" s="5">
        <v>5</v>
      </c>
      <c r="G3" s="2"/>
      <c r="H3" s="2"/>
    </row>
    <row r="4" spans="1:8" ht="15.75">
      <c r="A4" s="11" t="s">
        <v>8</v>
      </c>
      <c r="B4" s="10"/>
      <c r="C4" s="15">
        <f>C5+C9+C12+C14+C18+C20+C22+C24+C26</f>
        <v>233972.99999999997</v>
      </c>
      <c r="D4" s="15">
        <v>168750.8</v>
      </c>
      <c r="E4" s="12">
        <f>ROUND(D4/C4*100,0)</f>
        <v>72</v>
      </c>
      <c r="F4" s="14"/>
      <c r="G4" s="2"/>
      <c r="H4" s="2"/>
    </row>
    <row r="5" spans="1:8" ht="15.75">
      <c r="A5" s="11" t="s">
        <v>9</v>
      </c>
      <c r="B5" s="10" t="s">
        <v>10</v>
      </c>
      <c r="C5" s="15">
        <f>C6+C7+C8</f>
        <v>23813.6</v>
      </c>
      <c r="D5" s="15">
        <f>D6+D7+D8</f>
        <v>23097.699999999997</v>
      </c>
      <c r="E5" s="12">
        <f aca="true" t="shared" si="0" ref="E5:E25">ROUND(D5/C5*100,0)</f>
        <v>97</v>
      </c>
      <c r="F5" s="14"/>
      <c r="G5" s="2"/>
      <c r="H5" s="2"/>
    </row>
    <row r="6" spans="1:8" ht="31.5">
      <c r="A6" s="11" t="s">
        <v>11</v>
      </c>
      <c r="B6" s="10" t="s">
        <v>12</v>
      </c>
      <c r="C6" s="15">
        <v>697.1</v>
      </c>
      <c r="D6" s="15">
        <v>697.1</v>
      </c>
      <c r="E6" s="12">
        <f t="shared" si="0"/>
        <v>100</v>
      </c>
      <c r="G6" s="2"/>
      <c r="H6" s="2"/>
    </row>
    <row r="7" spans="1:8" ht="47.25">
      <c r="A7" s="11" t="s">
        <v>13</v>
      </c>
      <c r="B7" s="10" t="s">
        <v>14</v>
      </c>
      <c r="C7" s="15">
        <v>18643.6</v>
      </c>
      <c r="D7" s="15">
        <v>18096.6</v>
      </c>
      <c r="E7" s="12">
        <f t="shared" si="0"/>
        <v>97</v>
      </c>
      <c r="G7" s="2"/>
      <c r="H7" s="2"/>
    </row>
    <row r="8" spans="1:8" ht="15.75">
      <c r="A8" s="11" t="s">
        <v>15</v>
      </c>
      <c r="B8" s="10" t="s">
        <v>47</v>
      </c>
      <c r="C8" s="15">
        <v>4472.9</v>
      </c>
      <c r="D8" s="15">
        <v>4304</v>
      </c>
      <c r="E8" s="12">
        <f t="shared" si="0"/>
        <v>96</v>
      </c>
      <c r="G8" s="2"/>
      <c r="H8" s="2"/>
    </row>
    <row r="9" spans="1:8" ht="18" customHeight="1">
      <c r="A9" s="11" t="s">
        <v>16</v>
      </c>
      <c r="B9" s="10" t="s">
        <v>17</v>
      </c>
      <c r="C9" s="15">
        <f>C10+C11</f>
        <v>876.4000000000001</v>
      </c>
      <c r="D9" s="15">
        <f>D10+D11</f>
        <v>876.4000000000001</v>
      </c>
      <c r="E9" s="12">
        <f t="shared" si="0"/>
        <v>100</v>
      </c>
      <c r="F9" s="14"/>
      <c r="G9" s="2"/>
      <c r="H9" s="2"/>
    </row>
    <row r="10" spans="1:8" ht="47.25">
      <c r="A10" s="11" t="s">
        <v>18</v>
      </c>
      <c r="B10" s="10" t="s">
        <v>19</v>
      </c>
      <c r="C10" s="15">
        <v>605.2</v>
      </c>
      <c r="D10" s="15">
        <v>605.2</v>
      </c>
      <c r="E10" s="12">
        <f t="shared" si="0"/>
        <v>100</v>
      </c>
      <c r="G10" s="2"/>
      <c r="H10" s="2"/>
    </row>
    <row r="11" spans="1:8" ht="31.5">
      <c r="A11" s="11" t="s">
        <v>20</v>
      </c>
      <c r="B11" s="10" t="s">
        <v>21</v>
      </c>
      <c r="C11" s="15">
        <v>271.2</v>
      </c>
      <c r="D11" s="15">
        <v>271.2</v>
      </c>
      <c r="E11" s="12">
        <f t="shared" si="0"/>
        <v>100</v>
      </c>
      <c r="G11" s="2"/>
      <c r="H11" s="2"/>
    </row>
    <row r="12" spans="1:8" ht="15.75">
      <c r="A12" s="11" t="s">
        <v>22</v>
      </c>
      <c r="B12" s="10" t="s">
        <v>23</v>
      </c>
      <c r="C12" s="15">
        <f>C13</f>
        <v>10333.7</v>
      </c>
      <c r="D12" s="15">
        <f>D13</f>
        <v>542.5</v>
      </c>
      <c r="E12" s="12">
        <f t="shared" si="0"/>
        <v>5</v>
      </c>
      <c r="G12" s="2"/>
      <c r="H12" s="2"/>
    </row>
    <row r="13" spans="1:8" ht="15.75">
      <c r="A13" s="11" t="s">
        <v>24</v>
      </c>
      <c r="B13" s="10" t="s">
        <v>25</v>
      </c>
      <c r="C13" s="15">
        <v>10333.7</v>
      </c>
      <c r="D13" s="15">
        <v>542.5</v>
      </c>
      <c r="E13" s="12">
        <f t="shared" si="0"/>
        <v>5</v>
      </c>
      <c r="G13" s="2"/>
      <c r="H13" s="2"/>
    </row>
    <row r="14" spans="1:8" ht="15.75">
      <c r="A14" s="11" t="s">
        <v>26</v>
      </c>
      <c r="B14" s="10" t="s">
        <v>27</v>
      </c>
      <c r="C14" s="15">
        <f>C15+C16+C17</f>
        <v>174759.1</v>
      </c>
      <c r="D14" s="15">
        <f>D15+D16+D17</f>
        <v>121149.8</v>
      </c>
      <c r="E14" s="12">
        <f t="shared" si="0"/>
        <v>69</v>
      </c>
      <c r="F14" s="14"/>
      <c r="G14" s="2"/>
      <c r="H14" s="2"/>
    </row>
    <row r="15" spans="1:8" ht="15.75">
      <c r="A15" s="11" t="s">
        <v>28</v>
      </c>
      <c r="B15" s="10" t="s">
        <v>29</v>
      </c>
      <c r="C15" s="15">
        <v>61914.9</v>
      </c>
      <c r="D15" s="15">
        <v>21728</v>
      </c>
      <c r="E15" s="12">
        <f t="shared" si="0"/>
        <v>35</v>
      </c>
      <c r="G15" s="2"/>
      <c r="H15" s="2"/>
    </row>
    <row r="16" spans="1:8" ht="15.75">
      <c r="A16" s="11" t="s">
        <v>30</v>
      </c>
      <c r="B16" s="10" t="s">
        <v>31</v>
      </c>
      <c r="C16" s="15">
        <v>18534.6</v>
      </c>
      <c r="D16" s="15">
        <v>9770.8</v>
      </c>
      <c r="E16" s="12">
        <f t="shared" si="0"/>
        <v>53</v>
      </c>
      <c r="G16" s="2"/>
      <c r="H16" s="2"/>
    </row>
    <row r="17" spans="1:8" ht="15.75">
      <c r="A17" s="11" t="s">
        <v>32</v>
      </c>
      <c r="B17" s="10" t="s">
        <v>33</v>
      </c>
      <c r="C17" s="15">
        <v>94309.6</v>
      </c>
      <c r="D17" s="15">
        <v>89651</v>
      </c>
      <c r="E17" s="12">
        <f t="shared" si="0"/>
        <v>95</v>
      </c>
      <c r="G17" s="2"/>
      <c r="H17" s="2"/>
    </row>
    <row r="18" spans="1:8" ht="15.75">
      <c r="A18" s="11" t="s">
        <v>34</v>
      </c>
      <c r="B18" s="10" t="s">
        <v>35</v>
      </c>
      <c r="C18" s="15">
        <v>93.9</v>
      </c>
      <c r="D18" s="15">
        <v>93.8</v>
      </c>
      <c r="E18" s="12">
        <f t="shared" si="0"/>
        <v>100</v>
      </c>
      <c r="G18" s="2"/>
      <c r="H18" s="2"/>
    </row>
    <row r="19" spans="1:8" ht="15.75">
      <c r="A19" s="11" t="s">
        <v>37</v>
      </c>
      <c r="B19" s="10" t="s">
        <v>36</v>
      </c>
      <c r="C19" s="15">
        <v>93.9</v>
      </c>
      <c r="D19" s="15">
        <v>93.8</v>
      </c>
      <c r="E19" s="12">
        <f t="shared" si="0"/>
        <v>100</v>
      </c>
      <c r="G19" s="2"/>
      <c r="H19" s="2"/>
    </row>
    <row r="20" spans="1:8" ht="15.75">
      <c r="A20" s="11" t="s">
        <v>48</v>
      </c>
      <c r="B20" s="10" t="s">
        <v>38</v>
      </c>
      <c r="C20" s="15">
        <f>C21</f>
        <v>11071.3</v>
      </c>
      <c r="D20" s="15">
        <f>D21</f>
        <v>11065.8</v>
      </c>
      <c r="E20" s="12">
        <f t="shared" si="0"/>
        <v>100</v>
      </c>
      <c r="F20" s="14"/>
      <c r="G20" s="2"/>
      <c r="H20" s="2"/>
    </row>
    <row r="21" spans="1:8" ht="15.75">
      <c r="A21" s="11" t="s">
        <v>40</v>
      </c>
      <c r="B21" s="10" t="s">
        <v>39</v>
      </c>
      <c r="C21" s="15">
        <v>11071.3</v>
      </c>
      <c r="D21" s="15">
        <v>11065.8</v>
      </c>
      <c r="E21" s="12">
        <f t="shared" si="0"/>
        <v>100</v>
      </c>
      <c r="G21" s="2"/>
      <c r="H21" s="2"/>
    </row>
    <row r="22" spans="1:8" ht="15.75">
      <c r="A22" s="11" t="s">
        <v>42</v>
      </c>
      <c r="B22" s="10" t="s">
        <v>43</v>
      </c>
      <c r="C22" s="15">
        <f>C23</f>
        <v>6813.9</v>
      </c>
      <c r="D22" s="15">
        <f>D23</f>
        <v>6161.7</v>
      </c>
      <c r="E22" s="12">
        <f t="shared" si="0"/>
        <v>90</v>
      </c>
      <c r="G22" s="2"/>
      <c r="H22" s="2"/>
    </row>
    <row r="23" spans="1:8" ht="15.75">
      <c r="A23" s="11" t="s">
        <v>45</v>
      </c>
      <c r="B23" s="10" t="s">
        <v>44</v>
      </c>
      <c r="C23" s="15">
        <v>6813.9</v>
      </c>
      <c r="D23" s="15">
        <v>6161.7</v>
      </c>
      <c r="E23" s="12">
        <f t="shared" si="0"/>
        <v>90</v>
      </c>
      <c r="G23" s="2"/>
      <c r="H23" s="2"/>
    </row>
    <row r="24" spans="1:8" ht="15.75">
      <c r="A24" s="11" t="s">
        <v>41</v>
      </c>
      <c r="B24" s="10" t="s">
        <v>46</v>
      </c>
      <c r="C24" s="15">
        <v>2881.6</v>
      </c>
      <c r="D24" s="15">
        <v>2543.1</v>
      </c>
      <c r="E24" s="12">
        <f t="shared" si="0"/>
        <v>88</v>
      </c>
      <c r="G24" s="2"/>
      <c r="H24" s="2"/>
    </row>
    <row r="25" spans="1:8" ht="15.75">
      <c r="A25" s="11" t="s">
        <v>50</v>
      </c>
      <c r="B25" s="10" t="s">
        <v>49</v>
      </c>
      <c r="C25" s="15">
        <v>2881.6</v>
      </c>
      <c r="D25" s="15">
        <v>2543.1</v>
      </c>
      <c r="E25" s="12">
        <f t="shared" si="0"/>
        <v>88</v>
      </c>
      <c r="G25" s="2"/>
      <c r="H25" s="2"/>
    </row>
    <row r="26" spans="1:8" ht="15.75">
      <c r="A26" s="11" t="s">
        <v>51</v>
      </c>
      <c r="B26" s="10" t="s">
        <v>53</v>
      </c>
      <c r="C26" s="15">
        <v>3329.5</v>
      </c>
      <c r="D26" s="15">
        <v>3220.1</v>
      </c>
      <c r="E26" s="12">
        <f>ROUND(D26/C26*100,0)</f>
        <v>97</v>
      </c>
      <c r="G26" s="2"/>
      <c r="H26" s="2"/>
    </row>
    <row r="27" spans="1:8" ht="15.75">
      <c r="A27" s="11" t="s">
        <v>52</v>
      </c>
      <c r="B27" s="10" t="s">
        <v>54</v>
      </c>
      <c r="C27" s="15">
        <v>3329.5</v>
      </c>
      <c r="D27" s="15">
        <v>3220.1</v>
      </c>
      <c r="E27" s="12">
        <f>ROUND(D27/C27*100,0)</f>
        <v>97</v>
      </c>
      <c r="G27" s="2"/>
      <c r="H27" s="2"/>
    </row>
    <row r="28" spans="1:8" ht="15.75">
      <c r="A28" s="11"/>
      <c r="B28" s="10"/>
      <c r="C28" s="15"/>
      <c r="D28" s="15"/>
      <c r="E28" s="12"/>
      <c r="G28" s="2"/>
      <c r="H28" s="2"/>
    </row>
    <row r="29" spans="1:8" ht="15.75">
      <c r="A29" s="11"/>
      <c r="B29" s="10"/>
      <c r="C29" s="15"/>
      <c r="D29" s="15"/>
      <c r="E29" s="12"/>
      <c r="G29" s="2"/>
      <c r="H29" s="2"/>
    </row>
    <row r="31" ht="15.75"/>
    <row r="32" ht="15.75"/>
  </sheetData>
  <sheetProtection/>
  <printOptions/>
  <pageMargins left="0.7874015748031497" right="0.7874015748031497" top="1.1811023622047245" bottom="0.3937007874015748" header="0" footer="0"/>
  <pageSetup fitToHeight="0" horizontalDpi="600" verticalDpi="600" orientation="landscape" paperSize="9" scale="98" r:id="rId5"/>
  <rowBreaks count="1" manualBreakCount="1">
    <brk id="10" max="4" man="1"/>
  </rowBreaks>
  <colBreaks count="1" manualBreakCount="1">
    <brk id="5" max="65535" man="1"/>
  </colBreaks>
  <legacyDrawing r:id="rId4"/>
  <oleObjects>
    <oleObject progId="Word.Document.8" shapeId="719258" r:id="rId1"/>
    <oleObject progId="Word.Document.8" shapeId="729135" r:id="rId2"/>
    <oleObject progId="Word.Document.8" shapeId="86740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9</cp:lastModifiedBy>
  <cp:lastPrinted>2012-05-22T07:02:29Z</cp:lastPrinted>
  <dcterms:created xsi:type="dcterms:W3CDTF">1999-06-18T11:49:53Z</dcterms:created>
  <dcterms:modified xsi:type="dcterms:W3CDTF">2012-05-22T07:02:37Z</dcterms:modified>
  <cp:category/>
  <cp:version/>
  <cp:contentType/>
  <cp:contentStatus/>
</cp:coreProperties>
</file>